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Munka1 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<sst xmlns="http://schemas.openxmlformats.org/spreadsheetml/2006/main" count="45" uniqueCount="42">
  <si>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Bevétel</t>
  </si>
  <si>
    <t>Összeg</t>
  </si>
  <si>
    <t>Kiadás</t>
  </si>
  <si>
    <t>ezer Ft</t>
  </si>
  <si>
    <t xml:space="preserve">  Önkormányzat működési támogatása</t>
  </si>
  <si>
    <t>Működési bevétel összesen</t>
  </si>
  <si>
    <t>Felhalmozási célú költségvetési bevételek összesen</t>
  </si>
  <si>
    <t>Felhalmozási bevétel összesen</t>
  </si>
  <si>
    <t xml:space="preserve">   Személyi juttatás</t>
  </si>
  <si>
    <t xml:space="preserve">   Dologi kiadás</t>
  </si>
  <si>
    <t>Működési kiadás összesen</t>
  </si>
  <si>
    <t>Felhalmozási kiadás összesen</t>
  </si>
  <si>
    <t>Összes bevétel</t>
  </si>
  <si>
    <t>Összes kiadás</t>
  </si>
  <si>
    <t>Működési költségvetési bevétel</t>
  </si>
  <si>
    <t>Működési költségvetési bevételek összesen</t>
  </si>
  <si>
    <t>Működési költségvetési kiadás</t>
  </si>
  <si>
    <t xml:space="preserve">   Munkaadót terhelő járulékok és szociális hozzájárulási adó</t>
  </si>
  <si>
    <t>Felhalmozási költségvetési kiadás</t>
  </si>
  <si>
    <t>Felhalmozási költségvetési bevétel</t>
  </si>
  <si>
    <t>Működési költségvetési kiadás összesen</t>
  </si>
  <si>
    <t xml:space="preserve">   Beruházások</t>
  </si>
  <si>
    <t xml:space="preserve">   Felújítások</t>
  </si>
  <si>
    <t xml:space="preserve">   Egyéb felhalmozási kiadások</t>
  </si>
  <si>
    <t>Felhalmozási költségvetési kiadások összesen</t>
  </si>
  <si>
    <t>Felhalmozási költségvetési egyenleg</t>
  </si>
  <si>
    <t>Működési költségvetési egyenleg</t>
  </si>
  <si>
    <t xml:space="preserve">   Egyéb működési célú kiadás</t>
  </si>
  <si>
    <t xml:space="preserve">       Számítástechnikai és ügyviteltechnikai eszközbeszerzés</t>
  </si>
  <si>
    <t xml:space="preserve">       Gépjármű vásárlás</t>
  </si>
  <si>
    <t xml:space="preserve">  Egyéb működési célú támogatások bevételei áht-n belülről</t>
  </si>
  <si>
    <t xml:space="preserve"> Egyéb felhalmozási  célú támogatások bevételei Áht.-on belülről</t>
  </si>
  <si>
    <t>Működési finanszírozási bevételek 
(irányító szervi támogatás korrekciójával)</t>
  </si>
  <si>
    <t>Felhalmozási finanszírozási bevételek 
(irányító szervi támogatás korrekcióval)</t>
  </si>
  <si>
    <t xml:space="preserve">      ebből: általános tartalék</t>
  </si>
  <si>
    <t xml:space="preserve">                céltartalék elnöki keret</t>
  </si>
  <si>
    <t xml:space="preserve">                céltartalék nemzetközi kapcsolatok koordinálása</t>
  </si>
  <si>
    <t>Működési finanszírozási kiadások 
(irányító szervi támogatás korrekciójával)</t>
  </si>
  <si>
    <t>Felhalmozási finanszírozási kiadások 
(irányító szervi támogatás korrekcióval)</t>
  </si>
  <si>
    <t>Eredeti</t>
  </si>
  <si>
    <t>Módosított</t>
  </si>
  <si>
    <t xml:space="preserve">       ÁROP-1.2.11/A-2013-2013-0010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</si>
</sst>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3">
      <selection activeCell="G22" sqref="G22"/>
    </sheetView>
  </sheetViews>
  <sheetFormatPr defaultColWidth="9.140625" defaultRowHeight="15"/>
  <cols>
    <col min="1" max="1" width="3.7109375" style="1" customWidth="1"/>
    <col min="2" max="2" width="55.00390625" style="1" customWidth="1"/>
    <col min="3" max="3" width="9.8515625" style="2" customWidth="1"/>
    <col min="4" max="4" width="11.7109375" style="2" customWidth="1"/>
    <col min="5" max="5" width="51.57421875" style="3" customWidth="1"/>
    <col min="6" max="7" width="11.421875" style="2" customWidth="1"/>
    <col min="8" max="16384" width="9.140625" style="1" customWidth="1"/>
  </cols>
  <sheetData>
    <row r="1" spans="6:7" ht="15.75" thickBot="1">
      <c r="F1" s="4"/>
      <c r="G1" s="4" t="s">
        <v>3</v>
      </c>
    </row>
    <row r="2" spans="2:7" s="12" customFormat="1" ht="27.75" customHeight="1" thickBot="1">
      <c r="B2" s="14" t="s">
        <v>0</v>
      </c>
      <c r="C2" s="27" t="s">
        <v>1</v>
      </c>
      <c r="D2" s="13"/>
      <c r="E2" s="22"/>
      <c r="F2" s="27" t="s">
        <v>1</v>
      </c>
      <c r="G2" s="13"/>
    </row>
    <row r="3" spans="2:7" s="12" customFormat="1" ht="27.75" customHeight="1" thickBot="1">
      <c r="B3" s="15"/>
      <c r="C3" s="28" t="s">
        <v>39</v>
      </c>
      <c r="D3" s="11" t="s">
        <v>40</v>
      </c>
      <c r="E3" s="22" t="s">
        <v>2</v>
      </c>
      <c r="F3" s="28" t="s">
        <v>39</v>
      </c>
      <c r="G3" s="11" t="s">
        <v>40</v>
      </c>
    </row>
    <row r="4" spans="2:7" s="6" customFormat="1" ht="27" customHeight="1">
      <c r="B4" s="16" t="s">
        <v>14</v>
      </c>
      <c r="C4" s="29"/>
      <c r="D4" s="5"/>
      <c r="E4" s="23" t="s">
        <v>16</v>
      </c>
      <c r="F4" s="29"/>
      <c r="G4" s="5"/>
    </row>
    <row r="5" spans="2:7" ht="15">
      <c r="B5" s="17" t="s">
        <v>4</v>
      </c>
      <c r="C5" s="30">
        <v>255400</v>
      </c>
      <c r="D5" s="7">
        <v>255454</v>
      </c>
      <c r="E5" s="20" t="s">
        <v>8</v>
      </c>
      <c r="F5" s="30">
        <v>191133</v>
      </c>
      <c r="G5" s="7">
        <v>215242</v>
      </c>
    </row>
    <row r="6" spans="2:7" ht="18" customHeight="1">
      <c r="B6" s="17" t="s">
        <v>30</v>
      </c>
      <c r="C6" s="30">
        <v>49803</v>
      </c>
      <c r="D6" s="7">
        <v>73369</v>
      </c>
      <c r="E6" s="20" t="s">
        <v>17</v>
      </c>
      <c r="F6" s="30">
        <v>51059</v>
      </c>
      <c r="G6" s="7">
        <v>60920</v>
      </c>
    </row>
    <row r="7" spans="2:7" ht="15">
      <c r="B7" s="17"/>
      <c r="C7" s="30"/>
      <c r="D7" s="7"/>
      <c r="E7" s="20" t="s">
        <v>9</v>
      </c>
      <c r="F7" s="30">
        <v>86504</v>
      </c>
      <c r="G7" s="7">
        <v>80980</v>
      </c>
    </row>
    <row r="8" spans="2:7" ht="15">
      <c r="B8" s="17"/>
      <c r="C8" s="30"/>
      <c r="D8" s="7"/>
      <c r="E8" s="20" t="s">
        <v>27</v>
      </c>
      <c r="F8" s="30">
        <v>16300</v>
      </c>
      <c r="G8" s="7">
        <v>25628</v>
      </c>
    </row>
    <row r="9" spans="2:7" ht="15">
      <c r="B9" s="17"/>
      <c r="C9" s="30"/>
      <c r="D9" s="7"/>
      <c r="E9" s="20" t="s">
        <v>34</v>
      </c>
      <c r="F9" s="30">
        <v>2000</v>
      </c>
      <c r="G9" s="7">
        <v>2000</v>
      </c>
    </row>
    <row r="10" spans="2:7" ht="15">
      <c r="B10" s="17"/>
      <c r="C10" s="30"/>
      <c r="D10" s="7"/>
      <c r="E10" s="20" t="s">
        <v>35</v>
      </c>
      <c r="F10" s="30">
        <v>5000</v>
      </c>
      <c r="G10" s="7">
        <v>2166</v>
      </c>
    </row>
    <row r="11" spans="2:7" ht="15">
      <c r="B11" s="17"/>
      <c r="C11" s="30"/>
      <c r="D11" s="7"/>
      <c r="E11" s="20" t="s">
        <v>36</v>
      </c>
      <c r="F11" s="30">
        <v>3000</v>
      </c>
      <c r="G11" s="7">
        <v>55</v>
      </c>
    </row>
    <row r="12" spans="2:7" s="6" customFormat="1" ht="14.25">
      <c r="B12" s="18" t="s">
        <v>15</v>
      </c>
      <c r="C12" s="31">
        <f>SUM(C5:C10)</f>
        <v>305203</v>
      </c>
      <c r="D12" s="8">
        <f>SUM(D5:D10)</f>
        <v>328823</v>
      </c>
      <c r="E12" s="24" t="s">
        <v>20</v>
      </c>
      <c r="F12" s="31">
        <f>SUM(F5:F8)</f>
        <v>344996</v>
      </c>
      <c r="G12" s="8">
        <f>SUM(G5:G8)</f>
        <v>382770</v>
      </c>
    </row>
    <row r="13" spans="2:7" ht="15.75" thickBot="1">
      <c r="B13" s="17"/>
      <c r="C13" s="30"/>
      <c r="D13" s="7"/>
      <c r="E13" s="20"/>
      <c r="F13" s="30"/>
      <c r="G13" s="7"/>
    </row>
    <row r="14" spans="2:7" ht="15.75" thickBot="1">
      <c r="B14" s="19" t="s">
        <v>26</v>
      </c>
      <c r="C14" s="33">
        <f>C12-F12</f>
        <v>-39793</v>
      </c>
      <c r="D14" s="9">
        <f>D12-G12</f>
        <v>-53947</v>
      </c>
      <c r="E14" s="20"/>
      <c r="F14" s="30"/>
      <c r="G14" s="7"/>
    </row>
    <row r="15" spans="2:7" ht="15">
      <c r="B15" s="17"/>
      <c r="C15" s="30"/>
      <c r="D15" s="7"/>
      <c r="E15" s="20"/>
      <c r="F15" s="30"/>
      <c r="G15" s="7"/>
    </row>
    <row r="16" spans="2:7" ht="30">
      <c r="B16" s="20" t="s">
        <v>32</v>
      </c>
      <c r="C16" s="30">
        <v>39793</v>
      </c>
      <c r="D16" s="7">
        <v>53947</v>
      </c>
      <c r="E16" s="20" t="s">
        <v>37</v>
      </c>
      <c r="F16" s="30">
        <v>0</v>
      </c>
      <c r="G16" s="7">
        <v>0</v>
      </c>
    </row>
    <row r="17" spans="2:7" ht="15">
      <c r="B17" s="17"/>
      <c r="C17" s="30"/>
      <c r="D17" s="7"/>
      <c r="E17" s="20"/>
      <c r="F17" s="30"/>
      <c r="G17" s="7"/>
    </row>
    <row r="18" spans="2:7" s="6" customFormat="1" ht="14.25">
      <c r="B18" s="21" t="s">
        <v>5</v>
      </c>
      <c r="C18" s="32">
        <f>C12+C16+C17</f>
        <v>344996</v>
      </c>
      <c r="D18" s="10">
        <f>D12+D16+D17</f>
        <v>382770</v>
      </c>
      <c r="E18" s="25" t="s">
        <v>10</v>
      </c>
      <c r="F18" s="32">
        <f>F12+F17</f>
        <v>344996</v>
      </c>
      <c r="G18" s="10">
        <f>G12+G17</f>
        <v>382770</v>
      </c>
    </row>
    <row r="19" spans="2:7" s="6" customFormat="1" ht="27" customHeight="1">
      <c r="B19" s="18" t="s">
        <v>19</v>
      </c>
      <c r="C19" s="31"/>
      <c r="D19" s="8"/>
      <c r="E19" s="24" t="s">
        <v>18</v>
      </c>
      <c r="F19" s="31"/>
      <c r="G19" s="8"/>
    </row>
    <row r="20" spans="2:7" ht="15">
      <c r="B20" s="17" t="s">
        <v>31</v>
      </c>
      <c r="C20" s="30">
        <v>26657</v>
      </c>
      <c r="D20" s="7">
        <v>26657</v>
      </c>
      <c r="E20" s="20" t="s">
        <v>21</v>
      </c>
      <c r="F20" s="30">
        <f>SUM(F21:F23)</f>
        <v>45804</v>
      </c>
      <c r="G20" s="30">
        <f>SUM(G21:G23)</f>
        <v>45804</v>
      </c>
    </row>
    <row r="21" spans="2:7" ht="15">
      <c r="B21" s="20"/>
      <c r="C21" s="30">
        <v>0</v>
      </c>
      <c r="D21" s="7"/>
      <c r="E21" s="20" t="s">
        <v>41</v>
      </c>
      <c r="F21" s="30">
        <v>26657</v>
      </c>
      <c r="G21" s="7">
        <v>26657</v>
      </c>
    </row>
    <row r="22" spans="2:7" ht="24" customHeight="1">
      <c r="B22" s="17"/>
      <c r="C22" s="30">
        <v>0</v>
      </c>
      <c r="D22" s="7">
        <v>0</v>
      </c>
      <c r="E22" s="20" t="s">
        <v>28</v>
      </c>
      <c r="F22" s="30">
        <v>9000</v>
      </c>
      <c r="G22" s="7">
        <v>9000</v>
      </c>
    </row>
    <row r="23" spans="2:7" ht="15">
      <c r="B23" s="17"/>
      <c r="C23" s="30"/>
      <c r="D23" s="7"/>
      <c r="E23" s="20" t="s">
        <v>29</v>
      </c>
      <c r="F23" s="30">
        <v>10147</v>
      </c>
      <c r="G23" s="7">
        <v>10147</v>
      </c>
    </row>
    <row r="24" spans="2:7" ht="15">
      <c r="B24" s="17"/>
      <c r="C24" s="30"/>
      <c r="D24" s="7"/>
      <c r="E24" s="20" t="s">
        <v>22</v>
      </c>
      <c r="F24" s="30">
        <v>0</v>
      </c>
      <c r="G24" s="7"/>
    </row>
    <row r="25" spans="2:7" ht="15">
      <c r="B25" s="17"/>
      <c r="C25" s="30"/>
      <c r="D25" s="7"/>
      <c r="E25" s="20" t="s">
        <v>23</v>
      </c>
      <c r="F25" s="30">
        <v>0</v>
      </c>
      <c r="G25" s="7"/>
    </row>
    <row r="26" spans="2:7" s="6" customFormat="1" ht="14.25">
      <c r="B26" s="18" t="s">
        <v>6</v>
      </c>
      <c r="C26" s="31">
        <f>SUM(C20:C25)</f>
        <v>26657</v>
      </c>
      <c r="D26" s="8">
        <f>SUM(D20:D25)</f>
        <v>26657</v>
      </c>
      <c r="E26" s="24" t="s">
        <v>24</v>
      </c>
      <c r="F26" s="31">
        <f>SUM(F21:F25)</f>
        <v>45804</v>
      </c>
      <c r="G26" s="8">
        <f>SUM(G21:G25)</f>
        <v>45804</v>
      </c>
    </row>
    <row r="27" spans="2:7" ht="15.75" thickBot="1">
      <c r="B27" s="17"/>
      <c r="C27" s="30"/>
      <c r="D27" s="7"/>
      <c r="E27" s="20"/>
      <c r="F27" s="30"/>
      <c r="G27" s="7"/>
    </row>
    <row r="28" spans="2:7" ht="15.75" thickBot="1">
      <c r="B28" s="19" t="s">
        <v>25</v>
      </c>
      <c r="C28" s="33">
        <f>C26-F26</f>
        <v>-19147</v>
      </c>
      <c r="D28" s="9">
        <f>D26-G26</f>
        <v>-19147</v>
      </c>
      <c r="E28" s="20"/>
      <c r="F28" s="30"/>
      <c r="G28" s="7"/>
    </row>
    <row r="29" spans="2:7" ht="15">
      <c r="B29" s="17"/>
      <c r="C29" s="30"/>
      <c r="D29" s="7"/>
      <c r="E29" s="20"/>
      <c r="F29" s="30"/>
      <c r="G29" s="7"/>
    </row>
    <row r="30" spans="2:7" ht="30">
      <c r="B30" s="20" t="s">
        <v>33</v>
      </c>
      <c r="C30" s="30">
        <v>19147</v>
      </c>
      <c r="D30" s="7">
        <v>19147</v>
      </c>
      <c r="E30" s="20" t="s">
        <v>38</v>
      </c>
      <c r="F30" s="30">
        <v>0</v>
      </c>
      <c r="G30" s="7">
        <v>0</v>
      </c>
    </row>
    <row r="31" spans="2:7" s="6" customFormat="1" ht="15" thickBot="1">
      <c r="B31" s="21" t="s">
        <v>7</v>
      </c>
      <c r="C31" s="32">
        <f>C26+C30+C29</f>
        <v>45804</v>
      </c>
      <c r="D31" s="10">
        <f>D26+D30+D29</f>
        <v>45804</v>
      </c>
      <c r="E31" s="25" t="s">
        <v>11</v>
      </c>
      <c r="F31" s="32">
        <f>F26+F30</f>
        <v>45804</v>
      </c>
      <c r="G31" s="10">
        <f>G26+G30</f>
        <v>45804</v>
      </c>
    </row>
    <row r="32" spans="2:7" s="6" customFormat="1" ht="31.5" customHeight="1" thickBot="1">
      <c r="B32" s="19" t="s">
        <v>12</v>
      </c>
      <c r="C32" s="33">
        <f>C18+C31</f>
        <v>390800</v>
      </c>
      <c r="D32" s="9">
        <f>D18+D31</f>
        <v>428574</v>
      </c>
      <c r="E32" s="26" t="s">
        <v>13</v>
      </c>
      <c r="F32" s="33">
        <f>F18+F31</f>
        <v>390800</v>
      </c>
      <c r="G32" s="9">
        <f>G18+G31</f>
        <v>428574</v>
      </c>
    </row>
  </sheetData>
  <sheetProtection/>
  <mergeCells count="3">
    <mergeCell ref="B2:B3"/>
    <mergeCell ref="C2:D2"/>
    <mergeCell ref="F2:G2"/>
  </mergeCells>
  <printOptions/>
  <pageMargins left="0.5118110236220472" right="0.15748031496062992" top="0.6299212598425197" bottom="0.2362204724409449" header="0.31496062992125984" footer="0.2362204724409449"/>
  <pageSetup horizontalDpi="600" verticalDpi="600" orientation="landscape" paperSize="9" scale="90" r:id="rId1"/>
  <headerFooter>
    <oddHeader>&amp;C&amp;"Arial,Félkövér"&amp;12Fejér Megyei Önkormányzat 2014. évi összevont költségvetési mérlege
2014. június
&amp;R&amp;"Arial,Normál"&amp;12 3.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gallernandorne</dc:creator>
  <cp:keywords/>
  <dc:description/>
  <cp:lastModifiedBy>Litauszki Györgyné</cp:lastModifiedBy>
  <cp:lastPrinted>2014-06-18T06:55:57Z</cp:lastPrinted>
  <dcterms:created xsi:type="dcterms:W3CDTF">2012-02-11T20:16:09Z</dcterms:created>
  <dcterms:modified xsi:type="dcterms:W3CDTF">2014-06-18T07:03:16Z</dcterms:modified>
  <cp:category/>
  <cp:version/>
  <cp:contentType/>
  <cp:contentStatus/>
</cp:coreProperties>
</file>